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12712\Desktop\Extras\Dasro\"/>
    </mc:Choice>
  </mc:AlternateContent>
  <xr:revisionPtr revIDLastSave="0" documentId="13_ncr:1_{DEE1F70F-8699-4A3D-8497-97D26E1EB7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st Comparison Calculator" sheetId="1" r:id="rId1"/>
    <sheet name="Instruc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/>
  <c r="C13" i="1"/>
  <c r="F12" i="1"/>
  <c r="F22" i="1"/>
  <c r="F6" i="1"/>
  <c r="F11" i="1"/>
  <c r="F10" i="1"/>
  <c r="F9" i="1"/>
  <c r="F4" i="1"/>
  <c r="F14" i="1" l="1"/>
  <c r="F25" i="1" s="1"/>
  <c r="C22" i="1"/>
  <c r="F3" i="1"/>
  <c r="C14" i="1"/>
  <c r="C25" i="1" l="1"/>
</calcChain>
</file>

<file path=xl/sharedStrings.xml><?xml version="1.0" encoding="utf-8"?>
<sst xmlns="http://schemas.openxmlformats.org/spreadsheetml/2006/main" count="31" uniqueCount="31">
  <si>
    <t>Internal Costs</t>
  </si>
  <si>
    <t>Employee Referral Awards</t>
  </si>
  <si>
    <t>Salary of New Hire</t>
  </si>
  <si>
    <t>In House Recruitment Staff Salary</t>
  </si>
  <si>
    <t>Number of hours Reviewing Resumes and Interviewing</t>
  </si>
  <si>
    <t>Total Internal Cost</t>
  </si>
  <si>
    <t>External Costs</t>
  </si>
  <si>
    <t>Background Check</t>
  </si>
  <si>
    <t>Employer Branding Marketing Material (Brochures,swag etc.)</t>
  </si>
  <si>
    <t>Signing Bonus</t>
  </si>
  <si>
    <t>Benefits covered by employer</t>
  </si>
  <si>
    <t>Application Tracking System</t>
  </si>
  <si>
    <t>Relocation Allowance</t>
  </si>
  <si>
    <t>Salary of Hiring Manager/Trainer</t>
  </si>
  <si>
    <t>Total Cost of your New Hire</t>
  </si>
  <si>
    <t>Total External Cost</t>
  </si>
  <si>
    <t>Job Fair/Career Event</t>
  </si>
  <si>
    <t>Job Boards</t>
  </si>
  <si>
    <t>Cost Comparison: Hiring In-House vs. Recruitment Firm
Calculator Instructions</t>
  </si>
  <si>
    <t>* If there is a cost item that is not associated with your hiring, put 0</t>
  </si>
  <si>
    <t>Cost Comparison: Full Time Employee Vs. Contractor
Calculator</t>
  </si>
  <si>
    <t>FTE</t>
  </si>
  <si>
    <t>Contractor</t>
  </si>
  <si>
    <t>Rate of Contractor</t>
  </si>
  <si>
    <t>Number of hours training/Onboarding</t>
  </si>
  <si>
    <t>1. Enter in the associated costs for hiring a full time employee please place the number in column C</t>
  </si>
  <si>
    <t>* Number of hours is at -8 as on average you will save 8 hours of reviewing resumes and interviewing with by going with a contractor</t>
  </si>
  <si>
    <t xml:space="preserve">3. The cells highligthed in green will autopopulate once you enter in the figures in column C, but you will need to enter a figure for the yellow cell. </t>
  </si>
  <si>
    <t>4. Besides the highlighted cells for Contractor, the rest of the cells should be $0 as those costs do not exist with a contractor</t>
  </si>
  <si>
    <t>5. Once you have entered in all your costs, a total will appear at the bottom. The cell is red is the more costly recruitment option, the cell is green is more cost efficient for your hiring needs</t>
  </si>
  <si>
    <t>2. As you populate your employee costs for the Column C, Column F will start to populate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</si>
</sst>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"/>
    <numFmt numFmtId="168" formatCode="_-[$$-1009]* #,##0.00_-;\-[$$-1009]* #,##0.00_-;_-[$$-1009]* &quot;-&quot;??_-;_-@_-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01"/>
      <name val="Arial"/>
      <family val="2"/>
      <scheme val="maj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8"/>
      <color theme="6" tint="-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" fontId="3" fillId="0" borderId="0" applyFont="0" applyFill="0" applyBorder="0" applyProtection="0">
      <alignment horizontal="right"/>
    </xf>
    <xf numFmtId="167" fontId="3" fillId="0" borderId="0" applyFont="0" applyFill="0" applyBorder="0" applyProtection="0">
      <alignment horizontal="right"/>
    </xf>
    <xf numFmtId="164" fontId="5" fillId="2" borderId="2">
      <alignment horizontal="right"/>
    </xf>
    <xf numFmtId="10" fontId="3" fillId="0" borderId="0" applyFont="0" applyFill="0" applyBorder="0" applyProtection="0">
      <alignment horizontal="right"/>
    </xf>
    <xf numFmtId="0" fontId="4" fillId="0" borderId="4">
      <alignment horizontal="right" vertical="center" wrapText="1"/>
    </xf>
    <xf numFmtId="0" fontId="5" fillId="0" borderId="0"/>
    <xf numFmtId="0" fontId="3" fillId="0" borderId="1" applyNumberFormat="0" applyFont="0" applyAlignment="0" applyProtection="0"/>
    <xf numFmtId="165" fontId="2" fillId="2" borderId="3">
      <alignment horizontal="right"/>
    </xf>
  </cellStyleXfs>
  <cellXfs count="57">
    <xf numFmtId="0" fontId="0" fillId="0" borderId="0" xfId="0"/>
    <xf numFmtId="0" fontId="0" fillId="0" borderId="0" xfId="0" applyProtection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0" fillId="0" borderId="0" xfId="0" applyFont="1"/>
    <xf numFmtId="0" fontId="0" fillId="0" borderId="0" xfId="0" applyFont="1" applyFill="1" applyBorder="1"/>
    <xf numFmtId="0" fontId="6" fillId="0" borderId="0" xfId="0" applyFont="1" applyAlignment="1"/>
    <xf numFmtId="0" fontId="6" fillId="3" borderId="7" xfId="0" applyFont="1" applyFill="1" applyBorder="1" applyAlignment="1"/>
    <xf numFmtId="0" fontId="0" fillId="0" borderId="0" xfId="0" applyBorder="1" applyProtection="1"/>
    <xf numFmtId="0" fontId="6" fillId="0" borderId="0" xfId="0" applyFont="1" applyBorder="1" applyAlignment="1"/>
    <xf numFmtId="0" fontId="6" fillId="0" borderId="0" xfId="0" applyFont="1" applyFill="1" applyBorder="1" applyAlignment="1"/>
    <xf numFmtId="168" fontId="0" fillId="0" borderId="5" xfId="0" applyNumberFormat="1" applyBorder="1"/>
    <xf numFmtId="168" fontId="0" fillId="0" borderId="0" xfId="0" applyNumberFormat="1" applyFont="1" applyBorder="1" applyAlignment="1"/>
    <xf numFmtId="168" fontId="5" fillId="0" borderId="6" xfId="2" applyNumberFormat="1" applyFont="1" applyBorder="1">
      <alignment horizontal="right"/>
    </xf>
    <xf numFmtId="166" fontId="0" fillId="0" borderId="5" xfId="0" applyNumberFormat="1" applyBorder="1"/>
    <xf numFmtId="168" fontId="5" fillId="0" borderId="5" xfId="2" applyNumberFormat="1" applyFont="1" applyBorder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66" fontId="0" fillId="0" borderId="5" xfId="0" applyNumberFormat="1" applyBorder="1" applyAlignment="1" applyProtection="1"/>
    <xf numFmtId="166" fontId="0" fillId="0" borderId="5" xfId="0" applyNumberFormat="1" applyBorder="1" applyAlignment="1" applyProtection="1">
      <alignment horizontal="center"/>
    </xf>
    <xf numFmtId="166" fontId="5" fillId="0" borderId="5" xfId="0" applyNumberFormat="1" applyFont="1" applyBorder="1" applyAlignment="1" applyProtection="1"/>
    <xf numFmtId="166" fontId="5" fillId="0" borderId="5" xfId="0" applyNumberFormat="1" applyFont="1" applyBorder="1" applyAlignment="1" applyProtection="1">
      <alignment horizontal="center"/>
    </xf>
    <xf numFmtId="166" fontId="5" fillId="0" borderId="6" xfId="0" applyNumberFormat="1" applyFont="1" applyBorder="1" applyAlignment="1" applyProtection="1">
      <alignment horizontal="center"/>
    </xf>
    <xf numFmtId="0" fontId="0" fillId="0" borderId="5" xfId="0" applyNumberFormat="1" applyBorder="1"/>
    <xf numFmtId="166" fontId="0" fillId="0" borderId="0" xfId="0" applyNumberFormat="1" applyProtection="1"/>
    <xf numFmtId="166" fontId="0" fillId="0" borderId="5" xfId="0" applyNumberFormat="1" applyFill="1" applyBorder="1" applyAlignment="1" applyProtection="1"/>
    <xf numFmtId="0" fontId="0" fillId="3" borderId="14" xfId="0" applyFill="1" applyBorder="1"/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0" fillId="0" borderId="0" xfId="0" applyBorder="1"/>
    <xf numFmtId="166" fontId="0" fillId="0" borderId="0" xfId="0" applyNumberFormat="1" applyBorder="1"/>
    <xf numFmtId="166" fontId="0" fillId="0" borderId="0" xfId="0" applyNumberFormat="1" applyFill="1" applyBorder="1" applyAlignment="1" applyProtection="1"/>
    <xf numFmtId="0" fontId="0" fillId="0" borderId="0" xfId="0" applyNumberFormat="1" applyBorder="1"/>
    <xf numFmtId="0" fontId="0" fillId="0" borderId="0" xfId="0" applyNumberFormat="1" applyFill="1" applyBorder="1" applyAlignment="1" applyProtection="1"/>
    <xf numFmtId="166" fontId="0" fillId="0" borderId="0" xfId="0" applyNumberFormat="1" applyBorder="1" applyAlignment="1" applyProtection="1"/>
    <xf numFmtId="0" fontId="6" fillId="0" borderId="0" xfId="0" applyFont="1" applyBorder="1"/>
    <xf numFmtId="166" fontId="5" fillId="0" borderId="0" xfId="0" applyNumberFormat="1" applyFont="1" applyBorder="1" applyAlignment="1" applyProtection="1">
      <alignment horizontal="right"/>
      <protection hidden="1"/>
    </xf>
    <xf numFmtId="166" fontId="5" fillId="0" borderId="0" xfId="0" applyNumberFormat="1" applyFont="1" applyBorder="1" applyAlignment="1" applyProtection="1"/>
    <xf numFmtId="168" fontId="0" fillId="0" borderId="0" xfId="0" applyNumberFormat="1" applyBorder="1"/>
    <xf numFmtId="166" fontId="0" fillId="0" borderId="0" xfId="0" applyNumberFormat="1" applyBorder="1" applyAlignment="1" applyProtection="1">
      <alignment horizontal="center"/>
    </xf>
    <xf numFmtId="10" fontId="0" fillId="0" borderId="0" xfId="4" applyFont="1" applyBorder="1" applyProtection="1">
      <alignment horizontal="right"/>
    </xf>
    <xf numFmtId="168" fontId="5" fillId="0" borderId="0" xfId="2" applyNumberFormat="1" applyFont="1" applyBorder="1">
      <alignment horizontal="right"/>
    </xf>
    <xf numFmtId="166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/>
    <xf numFmtId="0" fontId="0" fillId="0" borderId="0" xfId="0" applyFill="1" applyBorder="1"/>
    <xf numFmtId="166" fontId="5" fillId="0" borderId="5" xfId="0" applyNumberFormat="1" applyFont="1" applyBorder="1" applyAlignment="1" applyProtection="1">
      <alignment horizontal="right"/>
    </xf>
    <xf numFmtId="0" fontId="0" fillId="5" borderId="5" xfId="0" applyNumberFormat="1" applyFill="1" applyBorder="1" applyAlignment="1" applyProtection="1"/>
    <xf numFmtId="1" fontId="0" fillId="5" borderId="5" xfId="0" applyNumberFormat="1" applyFill="1" applyBorder="1" applyAlignment="1" applyProtection="1"/>
    <xf numFmtId="166" fontId="0" fillId="4" borderId="5" xfId="0" applyNumberFormat="1" applyFill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9">
    <cellStyle name="Comma" xfId="1" builtinId="3" customBuiltin="1"/>
    <cellStyle name="Currency" xfId="2" builtinId="4" customBuiltin="1"/>
    <cellStyle name="Currency [0]" xfId="3" builtinId="7" customBuiltin="1"/>
    <cellStyle name="Heading 1" xfId="6" builtinId="16" customBuiltin="1"/>
    <cellStyle name="Input" xfId="7" builtinId="20" customBuiltin="1"/>
    <cellStyle name="Normal" xfId="0" builtinId="0" customBuiltin="1"/>
    <cellStyle name="Percent" xfId="4" builtinId="5" customBuiltin="1"/>
    <cellStyle name="Title" xfId="5" builtinId="15" customBuiltin="1"/>
    <cellStyle name="Total" xfId="8" builtinId="25" customBuiltin="1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Loan Details" defaultPivotStyle="PivotStyleLight16">
    <tableStyle name="Loan Details" pivot="0" count="4" xr9:uid="{00000000-0011-0000-FFFF-FFFF00000000}">
      <tableStyleElement type="wholeTable" dxfId="13"/>
      <tableStyleElement type="headerRow" dxfId="12"/>
      <tableStyleElement type="firstColumn" dxfId="11"/>
      <tableStyleElement type="firstHeader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19050</xdr:rowOff>
    </xdr:from>
    <xdr:to>
      <xdr:col>9</xdr:col>
      <xdr:colOff>330200</xdr:colOff>
      <xdr:row>25</xdr:row>
      <xdr:rowOff>469900</xdr:rowOff>
    </xdr:to>
    <xdr:sp macro="" textlink="">
      <xdr:nvSpPr>
        <xdr:cNvPr id="1032" name="Rectangle 8" descr="Boundary box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2700" y="19050"/>
          <a:ext cx="11252200" cy="622935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19049</xdr:colOff>
      <xdr:row>0</xdr:row>
      <xdr:rowOff>240405</xdr:rowOff>
    </xdr:from>
    <xdr:to>
      <xdr:col>1</xdr:col>
      <xdr:colOff>2486025</xdr:colOff>
      <xdr:row>0</xdr:row>
      <xdr:rowOff>877043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4DE3B5-6003-864E-ABBC-8608EFDE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1474" y="240405"/>
          <a:ext cx="2466976" cy="636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19050</xdr:rowOff>
    </xdr:from>
    <xdr:to>
      <xdr:col>10</xdr:col>
      <xdr:colOff>571500</xdr:colOff>
      <xdr:row>13</xdr:row>
      <xdr:rowOff>63500</xdr:rowOff>
    </xdr:to>
    <xdr:sp macro="" textlink="">
      <xdr:nvSpPr>
        <xdr:cNvPr id="2" name="Rectangle 8" descr="Boundary box">
          <a:extLst>
            <a:ext uri="{FF2B5EF4-FFF2-40B4-BE49-F238E27FC236}">
              <a16:creationId xmlns:a16="http://schemas.microsoft.com/office/drawing/2014/main" id="{29BCBE63-0541-E846-A1AF-FCFEDED8BFC7}"/>
            </a:ext>
          </a:extLst>
        </xdr:cNvPr>
        <xdr:cNvSpPr>
          <a:spLocks noChangeArrowheads="1"/>
        </xdr:cNvSpPr>
      </xdr:nvSpPr>
      <xdr:spPr bwMode="auto">
        <a:xfrm>
          <a:off x="12700" y="19050"/>
          <a:ext cx="12179300" cy="377825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19051</xdr:colOff>
      <xdr:row>0</xdr:row>
      <xdr:rowOff>259455</xdr:rowOff>
    </xdr:from>
    <xdr:to>
      <xdr:col>1</xdr:col>
      <xdr:colOff>2457451</xdr:colOff>
      <xdr:row>0</xdr:row>
      <xdr:rowOff>888718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C4A13E-E1AE-354B-A168-D3D89D909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1476" y="259455"/>
          <a:ext cx="2438400" cy="629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autoPageBreaks="0" fitToPage="1"/>
  </sheetPr>
  <dimension ref="A1:K49"/>
  <sheetViews>
    <sheetView showGridLines="0" tabSelected="1" zoomScaleNormal="100" workbookViewId="0">
      <selection activeCell="B29" sqref="B29"/>
    </sheetView>
  </sheetViews>
  <sheetFormatPr defaultColWidth="9" defaultRowHeight="15" customHeight="1" x14ac:dyDescent="0.2"/>
  <cols>
    <col min="1" max="1" width="4.625" style="1" customWidth="1"/>
    <col min="2" max="2" width="56.375" style="1" bestFit="1" customWidth="1"/>
    <col min="3" max="3" width="19.875" style="1" customWidth="1"/>
    <col min="4" max="4" width="4.625" style="1" customWidth="1"/>
    <col min="5" max="5" width="9" style="1"/>
    <col min="6" max="6" width="22" style="1" customWidth="1"/>
    <col min="7" max="10" width="9" style="1"/>
    <col min="11" max="11" width="10.5" style="1" bestFit="1" customWidth="1"/>
    <col min="12" max="16384" width="9" style="1"/>
  </cols>
  <sheetData>
    <row r="1" spans="1:11" ht="99" customHeight="1" thickBot="1" x14ac:dyDescent="0.25">
      <c r="B1" s="54" t="s">
        <v>20</v>
      </c>
      <c r="C1" s="55"/>
      <c r="D1" s="55"/>
      <c r="E1" s="55"/>
      <c r="F1" s="55"/>
      <c r="G1" s="55"/>
      <c r="H1" s="55"/>
      <c r="I1" s="56"/>
    </row>
    <row r="2" spans="1:11" ht="30" customHeight="1" x14ac:dyDescent="0.25">
      <c r="A2" s="4" t="s">
        <v>0</v>
      </c>
      <c r="B2" s="4"/>
      <c r="C2" s="18" t="s">
        <v>21</v>
      </c>
      <c r="D2"/>
      <c r="E2"/>
      <c r="F2" s="19" t="s">
        <v>22</v>
      </c>
    </row>
    <row r="3" spans="1:11" ht="15" customHeight="1" x14ac:dyDescent="0.2">
      <c r="B3" t="s">
        <v>3</v>
      </c>
      <c r="C3" s="16"/>
      <c r="D3"/>
      <c r="E3"/>
      <c r="F3" s="29">
        <f>SUM(0+0)</f>
        <v>0</v>
      </c>
    </row>
    <row r="4" spans="1:11" ht="15" customHeight="1" x14ac:dyDescent="0.2">
      <c r="B4" t="s">
        <v>4</v>
      </c>
      <c r="C4" s="27"/>
      <c r="D4"/>
      <c r="E4"/>
      <c r="F4" s="50">
        <f>C4-8</f>
        <v>-8</v>
      </c>
    </row>
    <row r="5" spans="1:11" ht="15" customHeight="1" x14ac:dyDescent="0.2">
      <c r="B5" t="s">
        <v>13</v>
      </c>
      <c r="C5" s="16"/>
      <c r="D5"/>
      <c r="E5"/>
      <c r="F5" s="29">
        <f>C5</f>
        <v>0</v>
      </c>
    </row>
    <row r="6" spans="1:11" ht="15" customHeight="1" x14ac:dyDescent="0.2">
      <c r="B6" t="s">
        <v>24</v>
      </c>
      <c r="C6" s="27"/>
      <c r="D6"/>
      <c r="E6"/>
      <c r="F6" s="51">
        <f>C6-5</f>
        <v>-5</v>
      </c>
    </row>
    <row r="7" spans="1:11" ht="15" customHeight="1" x14ac:dyDescent="0.2">
      <c r="B7" t="s">
        <v>11</v>
      </c>
      <c r="C7" s="16"/>
      <c r="D7"/>
      <c r="E7"/>
      <c r="F7" s="29">
        <f>0</f>
        <v>0</v>
      </c>
    </row>
    <row r="8" spans="1:11" ht="15" customHeight="1" x14ac:dyDescent="0.2">
      <c r="B8" s="6" t="s">
        <v>1</v>
      </c>
      <c r="C8" s="16"/>
      <c r="D8"/>
      <c r="E8"/>
      <c r="F8" s="29">
        <v>0</v>
      </c>
    </row>
    <row r="9" spans="1:11" ht="15" customHeight="1" x14ac:dyDescent="0.2">
      <c r="B9" s="7" t="s">
        <v>9</v>
      </c>
      <c r="C9" s="16"/>
      <c r="D9"/>
      <c r="E9"/>
      <c r="F9" s="29">
        <f>0</f>
        <v>0</v>
      </c>
    </row>
    <row r="10" spans="1:11" ht="15" customHeight="1" x14ac:dyDescent="0.2">
      <c r="B10" s="7" t="s">
        <v>12</v>
      </c>
      <c r="C10" s="16"/>
      <c r="D10"/>
      <c r="E10"/>
      <c r="F10" s="29">
        <f>0</f>
        <v>0</v>
      </c>
    </row>
    <row r="11" spans="1:11" ht="15" customHeight="1" x14ac:dyDescent="0.2">
      <c r="B11" s="7" t="s">
        <v>10</v>
      </c>
      <c r="C11" s="16"/>
      <c r="D11"/>
      <c r="E11"/>
      <c r="F11" s="29">
        <f>0</f>
        <v>0</v>
      </c>
      <c r="K11" s="28"/>
    </row>
    <row r="12" spans="1:11" ht="15" customHeight="1" x14ac:dyDescent="0.2">
      <c r="B12" s="7" t="s">
        <v>2</v>
      </c>
      <c r="C12" s="16"/>
      <c r="D12"/>
      <c r="E12"/>
      <c r="F12" s="22">
        <f>0</f>
        <v>0</v>
      </c>
      <c r="K12" s="28"/>
    </row>
    <row r="13" spans="1:11" ht="15" customHeight="1" x14ac:dyDescent="0.2">
      <c r="B13" s="7" t="s">
        <v>23</v>
      </c>
      <c r="C13" s="16">
        <f>0</f>
        <v>0</v>
      </c>
      <c r="D13"/>
      <c r="E13"/>
      <c r="F13" s="52"/>
      <c r="K13" s="28"/>
    </row>
    <row r="14" spans="1:11" ht="15" customHeight="1" x14ac:dyDescent="0.25">
      <c r="B14" s="3" t="s">
        <v>5</v>
      </c>
      <c r="C14" s="49">
        <f>SUM(C7:C12)+((C3/251)*C4)+((C5/251)*C6)</f>
        <v>0</v>
      </c>
      <c r="D14"/>
      <c r="E14"/>
      <c r="F14" s="24">
        <f>F13+((F5/251)*F4)+((F5/251)*F6)</f>
        <v>0</v>
      </c>
    </row>
    <row r="15" spans="1:11" ht="6" customHeight="1" x14ac:dyDescent="0.2">
      <c r="B15" s="8"/>
      <c r="C15" s="9"/>
      <c r="D15"/>
      <c r="E15"/>
      <c r="F15" s="20"/>
    </row>
    <row r="16" spans="1:11" ht="9.9499999999999993" customHeight="1" x14ac:dyDescent="0.2">
      <c r="A16" s="10"/>
      <c r="B16" s="11"/>
      <c r="C16" s="12"/>
      <c r="D16"/>
      <c r="E16"/>
    </row>
    <row r="17" spans="1:6" ht="15" customHeight="1" x14ac:dyDescent="0.25">
      <c r="A17" s="5" t="s">
        <v>6</v>
      </c>
      <c r="B17" s="5"/>
      <c r="C17" s="14"/>
      <c r="D17"/>
      <c r="E17"/>
    </row>
    <row r="18" spans="1:6" ht="15" customHeight="1" x14ac:dyDescent="0.2">
      <c r="B18" t="s">
        <v>17</v>
      </c>
      <c r="C18" s="13"/>
      <c r="D18"/>
      <c r="E18"/>
      <c r="F18" s="23">
        <v>0</v>
      </c>
    </row>
    <row r="19" spans="1:6" ht="15" customHeight="1" x14ac:dyDescent="0.2">
      <c r="B19" t="s">
        <v>7</v>
      </c>
      <c r="C19" s="13"/>
      <c r="D19"/>
      <c r="E19"/>
      <c r="F19" s="23">
        <v>0</v>
      </c>
    </row>
    <row r="20" spans="1:6" ht="15" customHeight="1" x14ac:dyDescent="0.2">
      <c r="B20" t="s">
        <v>16</v>
      </c>
      <c r="C20" s="13"/>
      <c r="D20"/>
      <c r="E20"/>
      <c r="F20" s="23">
        <v>0</v>
      </c>
    </row>
    <row r="21" spans="1:6" ht="15" customHeight="1" x14ac:dyDescent="0.2">
      <c r="B21" t="s">
        <v>8</v>
      </c>
      <c r="C21" s="13"/>
      <c r="D21"/>
      <c r="E21"/>
      <c r="F21" s="23">
        <v>0</v>
      </c>
    </row>
    <row r="22" spans="1:6" ht="15" customHeight="1" x14ac:dyDescent="0.25">
      <c r="B22" s="3" t="s">
        <v>15</v>
      </c>
      <c r="C22" s="17">
        <f>SUM(C18:C21)</f>
        <v>0</v>
      </c>
      <c r="D22"/>
      <c r="E22"/>
      <c r="F22" s="25">
        <f>SUM(F18:F21)</f>
        <v>0</v>
      </c>
    </row>
    <row r="23" spans="1:6" ht="6.95" customHeight="1" x14ac:dyDescent="0.2">
      <c r="B23"/>
      <c r="C23" s="30"/>
      <c r="D23"/>
      <c r="E23"/>
      <c r="F23" s="21"/>
    </row>
    <row r="24" spans="1:6" ht="15" customHeight="1" x14ac:dyDescent="0.25">
      <c r="A24" s="53"/>
      <c r="B24" s="53"/>
      <c r="C24" s="53"/>
      <c r="D24"/>
      <c r="E24"/>
    </row>
    <row r="25" spans="1:6" ht="18.75" customHeight="1" thickBot="1" x14ac:dyDescent="0.3">
      <c r="B25" s="2" t="s">
        <v>14</v>
      </c>
      <c r="C25" s="15">
        <f>SUM(C14+C22)</f>
        <v>0</v>
      </c>
      <c r="D25"/>
      <c r="E25"/>
      <c r="F25" s="26">
        <f>SUM(F14+F22)</f>
        <v>0</v>
      </c>
    </row>
    <row r="26" spans="1:6" ht="45" customHeight="1" thickTop="1" x14ac:dyDescent="0.2">
      <c r="B26"/>
      <c r="C26"/>
      <c r="D26"/>
      <c r="E26"/>
    </row>
    <row r="32" spans="1:6" ht="15" customHeight="1" x14ac:dyDescent="0.2">
      <c r="C32"/>
    </row>
    <row r="33" spans="3:3" ht="15" customHeight="1" x14ac:dyDescent="0.2">
      <c r="C33"/>
    </row>
    <row r="34" spans="3:3" ht="15" customHeight="1" x14ac:dyDescent="0.2">
      <c r="C34"/>
    </row>
    <row r="35" spans="3:3" ht="15" customHeight="1" x14ac:dyDescent="0.2">
      <c r="C35"/>
    </row>
    <row r="36" spans="3:3" ht="15" customHeight="1" x14ac:dyDescent="0.2">
      <c r="C36"/>
    </row>
    <row r="37" spans="3:3" ht="15" customHeight="1" x14ac:dyDescent="0.2">
      <c r="C37"/>
    </row>
    <row r="38" spans="3:3" ht="15" customHeight="1" x14ac:dyDescent="0.2">
      <c r="C38"/>
    </row>
    <row r="39" spans="3:3" ht="15" customHeight="1" x14ac:dyDescent="0.2">
      <c r="C39"/>
    </row>
    <row r="40" spans="3:3" ht="15" customHeight="1" x14ac:dyDescent="0.2">
      <c r="C40"/>
    </row>
    <row r="41" spans="3:3" ht="15" customHeight="1" x14ac:dyDescent="0.2">
      <c r="C41"/>
    </row>
    <row r="42" spans="3:3" ht="15" customHeight="1" x14ac:dyDescent="0.2">
      <c r="C42"/>
    </row>
    <row r="43" spans="3:3" ht="15" customHeight="1" x14ac:dyDescent="0.2">
      <c r="C43"/>
    </row>
    <row r="44" spans="3:3" ht="15" customHeight="1" x14ac:dyDescent="0.2">
      <c r="C44"/>
    </row>
    <row r="45" spans="3:3" ht="15" customHeight="1" x14ac:dyDescent="0.2">
      <c r="C45"/>
    </row>
    <row r="46" spans="3:3" ht="15" customHeight="1" x14ac:dyDescent="0.2">
      <c r="C46"/>
    </row>
    <row r="47" spans="3:3" ht="15" customHeight="1" x14ac:dyDescent="0.2">
      <c r="C47"/>
    </row>
    <row r="48" spans="3:3" ht="15" customHeight="1" x14ac:dyDescent="0.2">
      <c r="C48"/>
    </row>
    <row r="49" spans="3:3" ht="15" customHeight="1" x14ac:dyDescent="0.2">
      <c r="C49"/>
    </row>
  </sheetData>
  <mergeCells count="2">
    <mergeCell ref="A24:C24"/>
    <mergeCell ref="B1:I1"/>
  </mergeCells>
  <phoneticPr fontId="1" type="noConversion"/>
  <conditionalFormatting sqref="F25">
    <cfRule type="cellIs" dxfId="9" priority="1" operator="lessThan">
      <formula>$C$25</formula>
    </cfRule>
    <cfRule type="cellIs" dxfId="8" priority="2" operator="greaterThan">
      <formula>$C$25</formula>
    </cfRule>
    <cfRule type="cellIs" dxfId="7" priority="6" operator="lessThan">
      <formula>$C$25</formula>
    </cfRule>
  </conditionalFormatting>
  <conditionalFormatting sqref="C25">
    <cfRule type="cellIs" dxfId="6" priority="3" operator="greaterThan">
      <formula>$F$25</formula>
    </cfRule>
    <cfRule type="cellIs" dxfId="5" priority="4" operator="lessThan">
      <formula>$F$25</formula>
    </cfRule>
  </conditionalFormatting>
  <dataValidations count="1">
    <dataValidation allowBlank="1" showInputMessage="1" showErrorMessage="1" prompt="Create a Vehicle Payment Calculator in this workbook. Enter Loan Details to automatically calculate Monthly payment in cell C9 and Total cost in cell C10" sqref="A1" xr:uid="{00000000-0002-0000-0000-00000F000000}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9B22-4D59-3B4E-9B97-21DD48F70EB7}">
  <sheetPr>
    <tabColor theme="6" tint="-0.249977111117893"/>
    <pageSetUpPr autoPageBreaks="0" fitToPage="1"/>
  </sheetPr>
  <dimension ref="A1:K49"/>
  <sheetViews>
    <sheetView showGridLines="0" zoomScaleNormal="100" workbookViewId="0">
      <selection activeCell="B27" sqref="B27"/>
    </sheetView>
  </sheetViews>
  <sheetFormatPr defaultColWidth="9" defaultRowHeight="15" customHeight="1" x14ac:dyDescent="0.2"/>
  <cols>
    <col min="1" max="1" width="4.625" style="1" customWidth="1"/>
    <col min="2" max="2" width="56.375" style="1" bestFit="1" customWidth="1"/>
    <col min="3" max="3" width="19.875" style="1" customWidth="1"/>
    <col min="4" max="4" width="4.625" style="1" customWidth="1"/>
    <col min="5" max="5" width="9" style="1"/>
    <col min="6" max="6" width="22" style="1" customWidth="1"/>
    <col min="7" max="10" width="9" style="1"/>
    <col min="11" max="11" width="10.5" style="1" bestFit="1" customWidth="1"/>
    <col min="12" max="16384" width="9" style="1"/>
  </cols>
  <sheetData>
    <row r="1" spans="1:11" ht="99" customHeight="1" thickBot="1" x14ac:dyDescent="0.25">
      <c r="B1" s="54" t="s">
        <v>18</v>
      </c>
      <c r="C1" s="55"/>
      <c r="D1" s="55"/>
      <c r="E1" s="55"/>
      <c r="F1" s="55"/>
      <c r="G1" s="55"/>
      <c r="H1" s="55"/>
      <c r="I1" s="56"/>
    </row>
    <row r="2" spans="1:11" ht="30" customHeight="1" x14ac:dyDescent="0.25">
      <c r="A2" s="4"/>
      <c r="B2" s="31" t="s">
        <v>25</v>
      </c>
      <c r="C2" s="18"/>
      <c r="D2"/>
      <c r="E2"/>
      <c r="F2" s="32"/>
    </row>
    <row r="3" spans="1:11" ht="15" customHeight="1" x14ac:dyDescent="0.2">
      <c r="A3" s="10"/>
      <c r="B3" s="33" t="s">
        <v>19</v>
      </c>
      <c r="C3" s="34"/>
      <c r="D3" s="33"/>
      <c r="E3" s="33"/>
      <c r="F3" s="35"/>
      <c r="G3" s="10"/>
    </row>
    <row r="4" spans="1:11" ht="15" customHeight="1" x14ac:dyDescent="0.2">
      <c r="A4" s="10"/>
      <c r="B4" s="33"/>
      <c r="C4" s="36"/>
      <c r="D4" s="33"/>
      <c r="E4" s="33"/>
      <c r="F4" s="37"/>
      <c r="G4" s="10"/>
    </row>
    <row r="5" spans="1:11" ht="15" customHeight="1" x14ac:dyDescent="0.2">
      <c r="A5" s="10"/>
      <c r="B5" t="s">
        <v>30</v>
      </c>
      <c r="C5" s="34"/>
      <c r="D5" s="33"/>
      <c r="E5" s="33"/>
      <c r="F5" s="35"/>
      <c r="G5" s="10"/>
    </row>
    <row r="6" spans="1:11" ht="15" customHeight="1" x14ac:dyDescent="0.2">
      <c r="A6" s="10"/>
      <c r="B6" s="33" t="s">
        <v>26</v>
      </c>
      <c r="C6" s="36"/>
      <c r="D6" s="33"/>
      <c r="E6" s="33"/>
      <c r="F6" s="37"/>
      <c r="G6" s="10"/>
    </row>
    <row r="7" spans="1:11" ht="15" customHeight="1" x14ac:dyDescent="0.2">
      <c r="A7" s="10"/>
      <c r="B7" s="33"/>
      <c r="C7" s="36"/>
      <c r="D7" s="33"/>
      <c r="E7" s="33"/>
      <c r="F7" s="37"/>
      <c r="G7" s="10"/>
    </row>
    <row r="8" spans="1:11" ht="15" customHeight="1" x14ac:dyDescent="0.2">
      <c r="A8" s="10"/>
      <c r="B8" s="48" t="s">
        <v>27</v>
      </c>
      <c r="C8" s="36"/>
      <c r="D8" s="33"/>
      <c r="E8" s="33"/>
      <c r="F8" s="37"/>
      <c r="G8" s="10"/>
    </row>
    <row r="9" spans="1:11" ht="15" customHeight="1" x14ac:dyDescent="0.2">
      <c r="A9" s="10"/>
      <c r="B9" s="33"/>
      <c r="C9" s="36"/>
      <c r="D9" s="33"/>
      <c r="E9" s="33"/>
      <c r="F9" s="37"/>
      <c r="G9" s="10"/>
    </row>
    <row r="10" spans="1:11" ht="15" customHeight="1" x14ac:dyDescent="0.2">
      <c r="A10" s="10"/>
      <c r="B10" s="48" t="s">
        <v>28</v>
      </c>
      <c r="C10" s="36"/>
      <c r="D10" s="33"/>
      <c r="E10" s="33"/>
      <c r="F10" s="37"/>
      <c r="G10" s="10"/>
    </row>
    <row r="11" spans="1:11" ht="15" customHeight="1" x14ac:dyDescent="0.2">
      <c r="A11" s="10"/>
      <c r="B11" s="48"/>
      <c r="C11" s="36"/>
      <c r="D11" s="33"/>
      <c r="E11" s="33"/>
      <c r="F11" s="37"/>
      <c r="G11" s="10"/>
    </row>
    <row r="12" spans="1:11" ht="15" customHeight="1" x14ac:dyDescent="0.2">
      <c r="A12" s="10"/>
      <c r="B12" s="48" t="s">
        <v>29</v>
      </c>
      <c r="C12" s="34"/>
      <c r="D12" s="33"/>
      <c r="E12" s="33"/>
      <c r="F12" s="35"/>
      <c r="G12" s="10"/>
    </row>
    <row r="13" spans="1:11" ht="15" customHeight="1" x14ac:dyDescent="0.2">
      <c r="A13" s="10"/>
      <c r="B13" s="7"/>
      <c r="C13" s="34"/>
      <c r="D13" s="33"/>
      <c r="E13" s="33"/>
      <c r="F13" s="38"/>
      <c r="G13" s="10"/>
      <c r="K13" s="28"/>
    </row>
    <row r="14" spans="1:11" ht="15" customHeight="1" x14ac:dyDescent="0.25">
      <c r="A14" s="10"/>
      <c r="B14" s="39"/>
      <c r="C14" s="40"/>
      <c r="D14" s="33"/>
      <c r="E14" s="33"/>
      <c r="F14" s="41"/>
      <c r="G14" s="10"/>
    </row>
    <row r="15" spans="1:11" ht="9.9499999999999993" customHeight="1" x14ac:dyDescent="0.2">
      <c r="A15" s="10"/>
      <c r="B15" s="11"/>
      <c r="C15" s="12"/>
      <c r="D15" s="33"/>
      <c r="E15" s="33"/>
      <c r="F15" s="10"/>
      <c r="G15" s="10"/>
    </row>
    <row r="16" spans="1:11" ht="15" customHeight="1" x14ac:dyDescent="0.25">
      <c r="A16" s="4"/>
      <c r="B16" s="4"/>
      <c r="C16" s="14"/>
      <c r="D16" s="33"/>
      <c r="E16" s="33"/>
      <c r="F16" s="10"/>
      <c r="G16" s="10"/>
    </row>
    <row r="17" spans="1:7" ht="15" customHeight="1" x14ac:dyDescent="0.2">
      <c r="A17" s="10"/>
      <c r="B17" s="33"/>
      <c r="C17" s="42"/>
      <c r="D17" s="33"/>
      <c r="E17" s="33"/>
      <c r="F17" s="43"/>
      <c r="G17" s="10"/>
    </row>
    <row r="18" spans="1:7" ht="15" customHeight="1" x14ac:dyDescent="0.2">
      <c r="A18" s="10"/>
      <c r="B18" s="33"/>
      <c r="C18" s="42"/>
      <c r="D18" s="33"/>
      <c r="E18" s="33"/>
      <c r="F18" s="43"/>
      <c r="G18" s="10"/>
    </row>
    <row r="19" spans="1:7" ht="15" customHeight="1" x14ac:dyDescent="0.2">
      <c r="A19" s="10"/>
      <c r="B19" s="33"/>
      <c r="C19" s="42"/>
      <c r="D19" s="33"/>
      <c r="E19" s="33"/>
      <c r="F19" s="43"/>
      <c r="G19" s="10"/>
    </row>
    <row r="20" spans="1:7" ht="15" customHeight="1" x14ac:dyDescent="0.2">
      <c r="A20" s="10"/>
      <c r="B20" s="33"/>
      <c r="C20" s="42"/>
      <c r="D20" s="33"/>
      <c r="E20" s="33"/>
      <c r="F20" s="43"/>
      <c r="G20" s="10"/>
    </row>
    <row r="21" spans="1:7" ht="15" customHeight="1" x14ac:dyDescent="0.2">
      <c r="A21" s="10"/>
      <c r="B21" s="33"/>
      <c r="C21" s="42"/>
      <c r="D21" s="33"/>
      <c r="E21" s="33"/>
      <c r="F21" s="44"/>
      <c r="G21" s="10"/>
    </row>
    <row r="22" spans="1:7" ht="15" customHeight="1" x14ac:dyDescent="0.2">
      <c r="A22" s="10"/>
      <c r="B22" s="33"/>
      <c r="C22" s="42"/>
      <c r="D22" s="33"/>
      <c r="E22" s="33"/>
      <c r="F22" s="43"/>
      <c r="G22" s="10"/>
    </row>
    <row r="23" spans="1:7" ht="15" customHeight="1" x14ac:dyDescent="0.25">
      <c r="A23" s="10"/>
      <c r="B23" s="39"/>
      <c r="C23" s="45"/>
      <c r="D23" s="33"/>
      <c r="E23" s="33"/>
      <c r="F23" s="46"/>
      <c r="G23" s="10"/>
    </row>
    <row r="24" spans="1:7" ht="15" customHeight="1" x14ac:dyDescent="0.25">
      <c r="A24" s="53"/>
      <c r="B24" s="53"/>
      <c r="C24" s="53"/>
      <c r="D24" s="33"/>
      <c r="E24" s="33"/>
      <c r="F24" s="10"/>
      <c r="G24" s="10"/>
    </row>
    <row r="25" spans="1:7" ht="18.75" customHeight="1" x14ac:dyDescent="0.25">
      <c r="A25" s="10"/>
      <c r="B25" s="47"/>
      <c r="C25" s="45"/>
      <c r="D25" s="33"/>
      <c r="E25" s="33"/>
      <c r="F25" s="46"/>
      <c r="G25" s="10"/>
    </row>
    <row r="26" spans="1:7" ht="45" customHeight="1" x14ac:dyDescent="0.2">
      <c r="B26"/>
      <c r="C26"/>
      <c r="D26"/>
      <c r="E26"/>
    </row>
    <row r="32" spans="1:7" ht="15" customHeight="1" x14ac:dyDescent="0.2">
      <c r="C32"/>
    </row>
    <row r="33" spans="3:3" ht="15" customHeight="1" x14ac:dyDescent="0.2">
      <c r="C33"/>
    </row>
    <row r="34" spans="3:3" ht="15" customHeight="1" x14ac:dyDescent="0.2">
      <c r="C34"/>
    </row>
    <row r="35" spans="3:3" ht="15" customHeight="1" x14ac:dyDescent="0.2">
      <c r="C35"/>
    </row>
    <row r="36" spans="3:3" ht="15" customHeight="1" x14ac:dyDescent="0.2">
      <c r="C36"/>
    </row>
    <row r="37" spans="3:3" ht="15" customHeight="1" x14ac:dyDescent="0.2">
      <c r="C37"/>
    </row>
    <row r="38" spans="3:3" ht="15" customHeight="1" x14ac:dyDescent="0.2">
      <c r="C38"/>
    </row>
    <row r="39" spans="3:3" ht="15" customHeight="1" x14ac:dyDescent="0.2">
      <c r="C39"/>
    </row>
    <row r="40" spans="3:3" ht="15" customHeight="1" x14ac:dyDescent="0.2">
      <c r="C40"/>
    </row>
    <row r="41" spans="3:3" ht="15" customHeight="1" x14ac:dyDescent="0.2">
      <c r="C41"/>
    </row>
    <row r="42" spans="3:3" ht="15" customHeight="1" x14ac:dyDescent="0.2">
      <c r="C42"/>
    </row>
    <row r="43" spans="3:3" ht="15" customHeight="1" x14ac:dyDescent="0.2">
      <c r="C43"/>
    </row>
    <row r="44" spans="3:3" ht="15" customHeight="1" x14ac:dyDescent="0.2">
      <c r="C44"/>
    </row>
    <row r="45" spans="3:3" ht="15" customHeight="1" x14ac:dyDescent="0.2">
      <c r="C45"/>
    </row>
    <row r="46" spans="3:3" ht="15" customHeight="1" x14ac:dyDescent="0.2">
      <c r="C46"/>
    </row>
    <row r="47" spans="3:3" ht="15" customHeight="1" x14ac:dyDescent="0.2">
      <c r="C47"/>
    </row>
    <row r="48" spans="3:3" ht="15" customHeight="1" x14ac:dyDescent="0.2">
      <c r="C48"/>
    </row>
    <row r="49" spans="3:3" ht="15" customHeight="1" x14ac:dyDescent="0.2">
      <c r="C49"/>
    </row>
  </sheetData>
  <sheetProtection selectLockedCells="1" selectUnlockedCells="1"/>
  <mergeCells count="2">
    <mergeCell ref="B1:I1"/>
    <mergeCell ref="A24:C24"/>
  </mergeCells>
  <conditionalFormatting sqref="F25">
    <cfRule type="cellIs" dxfId="4" priority="1" operator="lessThan">
      <formula>$C$25</formula>
    </cfRule>
    <cfRule type="cellIs" dxfId="3" priority="2" operator="greaterThan">
      <formula>$C$25</formula>
    </cfRule>
    <cfRule type="cellIs" dxfId="2" priority="5" operator="lessThan">
      <formula>$C$25</formula>
    </cfRule>
  </conditionalFormatting>
  <conditionalFormatting sqref="C25">
    <cfRule type="cellIs" dxfId="1" priority="3" operator="greaterThan">
      <formula>$F$25</formula>
    </cfRule>
    <cfRule type="cellIs" dxfId="0" priority="4" operator="lessThan">
      <formula>$F$25</formula>
    </cfRule>
  </conditionalFormatting>
  <dataValidations count="1">
    <dataValidation allowBlank="1" showInputMessage="1" showErrorMessage="1" prompt="Create a Vehicle Payment Calculator in this workbook. Enter Loan Details to automatically calculate Monthly payment in cell C9 and Total cost in cell C10" sqref="A1" xr:uid="{8EA80C01-45B4-1047-88F2-337B7B718E1D}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Comparison Calculator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Raman Kashyap</cp:lastModifiedBy>
  <dcterms:created xsi:type="dcterms:W3CDTF">2017-08-12T11:54:37Z</dcterms:created>
  <dcterms:modified xsi:type="dcterms:W3CDTF">2021-05-12T15:38:30Z</dcterms:modified>
</cp:coreProperties>
</file>